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leksej/Documents/PW/Цены сайт/"/>
    </mc:Choice>
  </mc:AlternateContent>
  <bookViews>
    <workbookView xWindow="0" yWindow="460" windowWidth="28800" windowHeight="16500" tabRatio="990"/>
  </bookViews>
  <sheets>
    <sheet name="price" sheetId="1" r:id="rId1"/>
  </sheets>
  <calcPr calcId="15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3" i="1" l="1"/>
  <c r="E18" i="1"/>
  <c r="E19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<sst xmlns="http://schemas.openxmlformats.org/spreadsheetml/2006/main" count="33" uniqueCount="28">
  <si>
    <t>Made in Ukraine</t>
  </si>
  <si>
    <t xml:space="preserve">Contakt name: </t>
  </si>
  <si>
    <t>Tel.</t>
  </si>
  <si>
    <t>pwpolymerwood.ua</t>
  </si>
  <si>
    <t>E-mail: info@pwpolymerwood.ua</t>
  </si>
  <si>
    <t>DECKING WPC</t>
  </si>
  <si>
    <t>Model</t>
  </si>
  <si>
    <t>Name</t>
  </si>
  <si>
    <t>140х25х(2200-6000)                       Color - Wenge, Merbau, Oak</t>
  </si>
  <si>
    <t>284x20x(2200-6000)                     Color - Wenge, Merbau, Oak</t>
  </si>
  <si>
    <t>150х25х(2200-6000)                       Color - Wenge, Merbau, Oak</t>
  </si>
  <si>
    <t>Massive 150х20х(2200-6000)                     Color - Wenge, Merbau, Oak</t>
  </si>
  <si>
    <t xml:space="preserve"> Home Lite  138 х19х(2200-6000)                     Color - Wenge, Merbau, Oak</t>
  </si>
  <si>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Massive  Lite 130х19х(2200-6000)                     Color - Wenge, Merbau, Oak</t>
    </r>
  </si>
  <si>
    <t>Laga 30h35h(2200-6000)</t>
  </si>
  <si>
    <t>------</t>
  </si>
  <si>
    <t>Corner 60h30h(2200-6000)</t>
  </si>
  <si>
    <t>clip 1 mm</t>
  </si>
  <si>
    <t>FACADE WPC</t>
  </si>
  <si>
    <t>Siding 150h18 (3000-6000)                color - Wenge, Merbau, Oak</t>
  </si>
  <si>
    <t>Panel 300h18 (3000-6000)                 Color-Wenge, Merbau, Oak</t>
  </si>
  <si>
    <t>The clip (galvanized steel) 0.8 mm.</t>
  </si>
  <si>
    <t>-------</t>
  </si>
  <si>
    <t>Weight max, kg</t>
  </si>
  <si>
    <t>1000 pcs - 10,5 kg</t>
  </si>
  <si>
    <t>1000 pcs - 7,5 kg</t>
  </si>
  <si>
    <t>Price FCA           USD/M²</t>
  </si>
  <si>
    <t>Price FCA,  USD/l.m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</si>
</sst>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,"/>
  </numFmts>
  <fonts count="20" x14ac:knownFonts="1">
    <font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20"/>
      <color rgb="FF000000"/>
      <name val="Calibri"/>
      <family val="2"/>
      <charset val="204"/>
    </font>
    <font>
      <b/>
      <sz val="2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0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Calibri"/>
      <family val="2"/>
      <charset val="1"/>
    </font>
    <font>
      <b/>
      <sz val="11"/>
      <name val="Calibri"/>
      <family val="2"/>
      <charset val="204"/>
    </font>
    <font>
      <b/>
      <sz val="10"/>
      <name val="Times New Roman"/>
      <family val="1"/>
      <charset val="1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3D69B"/>
        <bgColor rgb="FFFFCC99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wrapText="1"/>
    </xf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/>
    <xf numFmtId="164" fontId="5" fillId="0" borderId="1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9" fillId="0" borderId="9" xfId="0" applyNumberFormat="1" applyFont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2" fontId="9" fillId="0" borderId="12" xfId="0" applyNumberFormat="1" applyFont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 wrapText="1"/>
    </xf>
    <xf numFmtId="0" fontId="0" fillId="0" borderId="16" xfId="0" applyBorder="1"/>
    <xf numFmtId="2" fontId="14" fillId="2" borderId="17" xfId="0" applyNumberFormat="1" applyFont="1" applyFill="1" applyBorder="1" applyAlignment="1">
      <alignment horizontal="center" vertical="center" wrapText="1"/>
    </xf>
    <xf numFmtId="2" fontId="15" fillId="2" borderId="17" xfId="0" applyNumberFormat="1" applyFont="1" applyFill="1" applyBorder="1" applyAlignment="1">
      <alignment horizontal="center" vertical="center" wrapText="1"/>
    </xf>
    <xf numFmtId="0" fontId="0" fillId="0" borderId="18" xfId="0" applyBorder="1"/>
    <xf numFmtId="2" fontId="14" fillId="2" borderId="19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0" fontId="0" fillId="0" borderId="20" xfId="0" applyBorder="1"/>
    <xf numFmtId="2" fontId="14" fillId="2" borderId="21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/>
    <xf numFmtId="2" fontId="14" fillId="2" borderId="23" xfId="0" applyNumberFormat="1" applyFont="1" applyFill="1" applyBorder="1" applyAlignment="1">
      <alignment horizontal="center" vertical="center" wrapText="1"/>
    </xf>
    <xf numFmtId="2" fontId="15" fillId="2" borderId="10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/>
    <xf numFmtId="2" fontId="14" fillId="2" borderId="24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2" fontId="19" fillId="0" borderId="2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2" fontId="4" fillId="2" borderId="0" xfId="0" applyNumberFormat="1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/>
    </xf>
    <xf numFmtId="2" fontId="8" fillId="0" borderId="22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pn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jpeg"/><Relationship Id="rId9" Type="http://schemas.openxmlformats.org/officeDocument/2006/relationships/image" Target="../media/image9.png"/><Relationship Id="rId10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176700</xdr:colOff>
      <xdr:row>9</xdr:row>
      <xdr:rowOff>673100</xdr:rowOff>
    </xdr:from>
    <xdr:to>
      <xdr:col>1</xdr:col>
      <xdr:colOff>1968500</xdr:colOff>
      <xdr:row>10</xdr:row>
      <xdr:rowOff>505640</xdr:rowOff>
    </xdr:to>
    <xdr:pic>
      <xdr:nvPicPr>
        <xdr:cNvPr id="2" name="Рисунок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849800" y="3403600"/>
          <a:ext cx="1791800" cy="5183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392040</xdr:colOff>
      <xdr:row>22</xdr:row>
      <xdr:rowOff>720</xdr:rowOff>
    </xdr:from>
    <xdr:to>
      <xdr:col>1</xdr:col>
      <xdr:colOff>1981200</xdr:colOff>
      <xdr:row>22</xdr:row>
      <xdr:rowOff>520700</xdr:rowOff>
    </xdr:to>
    <xdr:pic>
      <xdr:nvPicPr>
        <xdr:cNvPr id="3" name="Рисунок 14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65140" y="9055820"/>
          <a:ext cx="1589160" cy="5199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1062560</xdr:colOff>
      <xdr:row>17</xdr:row>
      <xdr:rowOff>366620</xdr:rowOff>
    </xdr:from>
    <xdr:to>
      <xdr:col>1</xdr:col>
      <xdr:colOff>1739900</xdr:colOff>
      <xdr:row>18</xdr:row>
      <xdr:rowOff>408380</xdr:rowOff>
    </xdr:to>
    <xdr:pic>
      <xdr:nvPicPr>
        <xdr:cNvPr id="4" name="Рисунок 28"/>
        <xdr:cNvPicPr/>
      </xdr:nvPicPr>
      <xdr:blipFill>
        <a:blip xmlns:r="http://schemas.openxmlformats.org/officeDocument/2006/relationships" r:embed="rId3"/>
        <a:stretch/>
      </xdr:blipFill>
      <xdr:spPr>
        <a:xfrm flipH="1">
          <a:off x="1735660" y="7529420"/>
          <a:ext cx="677340" cy="4100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1466280</xdr:colOff>
      <xdr:row>16</xdr:row>
      <xdr:rowOff>72040</xdr:rowOff>
    </xdr:from>
    <xdr:to>
      <xdr:col>1</xdr:col>
      <xdr:colOff>2120900</xdr:colOff>
      <xdr:row>17</xdr:row>
      <xdr:rowOff>307840</xdr:rowOff>
    </xdr:to>
    <xdr:pic>
      <xdr:nvPicPr>
        <xdr:cNvPr id="5" name="Рисунок 29"/>
        <xdr:cNvPicPr/>
      </xdr:nvPicPr>
      <xdr:blipFill>
        <a:blip xmlns:r="http://schemas.openxmlformats.org/officeDocument/2006/relationships" r:embed="rId4"/>
        <a:stretch/>
      </xdr:blipFill>
      <xdr:spPr>
        <a:xfrm flipH="1">
          <a:off x="2139380" y="6752240"/>
          <a:ext cx="654620" cy="718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395820</xdr:colOff>
      <xdr:row>16</xdr:row>
      <xdr:rowOff>149860</xdr:rowOff>
    </xdr:from>
    <xdr:to>
      <xdr:col>1</xdr:col>
      <xdr:colOff>1397000</xdr:colOff>
      <xdr:row>17</xdr:row>
      <xdr:rowOff>224740</xdr:rowOff>
    </xdr:to>
    <xdr:pic>
      <xdr:nvPicPr>
        <xdr:cNvPr id="6" name="Рисунок 30"/>
        <xdr:cNvPicPr/>
      </xdr:nvPicPr>
      <xdr:blipFill>
        <a:blip xmlns:r="http://schemas.openxmlformats.org/officeDocument/2006/relationships" r:embed="rId5"/>
        <a:stretch/>
      </xdr:blipFill>
      <xdr:spPr>
        <a:xfrm flipH="1">
          <a:off x="1068920" y="6830060"/>
          <a:ext cx="1001180" cy="55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394920</xdr:colOff>
      <xdr:row>0</xdr:row>
      <xdr:rowOff>0</xdr:rowOff>
    </xdr:from>
    <xdr:to>
      <xdr:col>1</xdr:col>
      <xdr:colOff>1765300</xdr:colOff>
      <xdr:row>4</xdr:row>
      <xdr:rowOff>147240</xdr:rowOff>
    </xdr:to>
    <xdr:pic>
      <xdr:nvPicPr>
        <xdr:cNvPr id="7" name="Рисунок 31"/>
        <xdr:cNvPicPr/>
      </xdr:nvPicPr>
      <xdr:blipFill>
        <a:blip xmlns:r="http://schemas.openxmlformats.org/officeDocument/2006/relationships" r:embed="rId6"/>
        <a:stretch/>
      </xdr:blipFill>
      <xdr:spPr>
        <a:xfrm>
          <a:off x="1068020" y="0"/>
          <a:ext cx="1370380" cy="1087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251720</xdr:colOff>
      <xdr:row>23</xdr:row>
      <xdr:rowOff>35520</xdr:rowOff>
    </xdr:from>
    <xdr:to>
      <xdr:col>1</xdr:col>
      <xdr:colOff>2108200</xdr:colOff>
      <xdr:row>23</xdr:row>
      <xdr:rowOff>736600</xdr:rowOff>
    </xdr:to>
    <xdr:pic>
      <xdr:nvPicPr>
        <xdr:cNvPr id="8" name="Рисунок 1"/>
        <xdr:cNvPicPr/>
      </xdr:nvPicPr>
      <xdr:blipFill>
        <a:blip xmlns:r="http://schemas.openxmlformats.org/officeDocument/2006/relationships" r:embed="rId7"/>
        <a:stretch/>
      </xdr:blipFill>
      <xdr:spPr>
        <a:xfrm>
          <a:off x="924820" y="9585920"/>
          <a:ext cx="1856480" cy="70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1287360</xdr:colOff>
      <xdr:row>23</xdr:row>
      <xdr:rowOff>578160</xdr:rowOff>
    </xdr:from>
    <xdr:to>
      <xdr:col>1</xdr:col>
      <xdr:colOff>1288840</xdr:colOff>
      <xdr:row>24</xdr:row>
      <xdr:rowOff>173280</xdr:rowOff>
    </xdr:to>
    <xdr:pic>
      <xdr:nvPicPr>
        <xdr:cNvPr id="9" name="Рисунок 3"/>
        <xdr:cNvPicPr/>
      </xdr:nvPicPr>
      <xdr:blipFill>
        <a:blip xmlns:r="http://schemas.openxmlformats.org/officeDocument/2006/relationships" r:embed="rId8"/>
        <a:stretch/>
      </xdr:blipFill>
      <xdr:spPr>
        <a:xfrm>
          <a:off x="1515960" y="9865440"/>
          <a:ext cx="963720" cy="37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227880</xdr:colOff>
      <xdr:row>11</xdr:row>
      <xdr:rowOff>48960</xdr:rowOff>
    </xdr:from>
    <xdr:to>
      <xdr:col>1</xdr:col>
      <xdr:colOff>1981200</xdr:colOff>
      <xdr:row>11</xdr:row>
      <xdr:rowOff>547920</xdr:rowOff>
    </xdr:to>
    <xdr:pic>
      <xdr:nvPicPr>
        <xdr:cNvPr id="10" name="Рисунок 23"/>
        <xdr:cNvPicPr/>
      </xdr:nvPicPr>
      <xdr:blipFill>
        <a:blip xmlns:r="http://schemas.openxmlformats.org/officeDocument/2006/relationships" r:embed="rId9"/>
        <a:stretch/>
      </xdr:blipFill>
      <xdr:spPr>
        <a:xfrm>
          <a:off x="900980" y="4036760"/>
          <a:ext cx="1753320" cy="498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183240</xdr:colOff>
      <xdr:row>9</xdr:row>
      <xdr:rowOff>51120</xdr:rowOff>
    </xdr:from>
    <xdr:to>
      <xdr:col>1</xdr:col>
      <xdr:colOff>1943100</xdr:colOff>
      <xdr:row>9</xdr:row>
      <xdr:rowOff>607320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0"/>
        <a:stretch/>
      </xdr:blipFill>
      <xdr:spPr>
        <a:xfrm>
          <a:off x="856340" y="2781620"/>
          <a:ext cx="1759860" cy="556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168840</xdr:colOff>
      <xdr:row>12</xdr:row>
      <xdr:rowOff>29520</xdr:rowOff>
    </xdr:from>
    <xdr:to>
      <xdr:col>1</xdr:col>
      <xdr:colOff>2057400</xdr:colOff>
      <xdr:row>12</xdr:row>
      <xdr:rowOff>584640</xdr:rowOff>
    </xdr:to>
    <xdr:pic>
      <xdr:nvPicPr>
        <xdr:cNvPr id="12" name="Рисунок 25"/>
        <xdr:cNvPicPr/>
      </xdr:nvPicPr>
      <xdr:blipFill>
        <a:blip xmlns:r="http://schemas.openxmlformats.org/officeDocument/2006/relationships" r:embed="rId11"/>
        <a:stretch/>
      </xdr:blipFill>
      <xdr:spPr>
        <a:xfrm>
          <a:off x="841940" y="4652320"/>
          <a:ext cx="1888560" cy="5551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94320</xdr:colOff>
      <xdr:row>13</xdr:row>
      <xdr:rowOff>1080</xdr:rowOff>
    </xdr:from>
    <xdr:to>
      <xdr:col>1</xdr:col>
      <xdr:colOff>2133600</xdr:colOff>
      <xdr:row>13</xdr:row>
      <xdr:rowOff>582480</xdr:rowOff>
    </xdr:to>
    <xdr:pic>
      <xdr:nvPicPr>
        <xdr:cNvPr id="13" name="Изображение 3"/>
        <xdr:cNvPicPr/>
      </xdr:nvPicPr>
      <xdr:blipFill>
        <a:blip xmlns:r="http://schemas.openxmlformats.org/officeDocument/2006/relationships" r:embed="rId12"/>
        <a:stretch/>
      </xdr:blipFill>
      <xdr:spPr>
        <a:xfrm>
          <a:off x="767420" y="5258880"/>
          <a:ext cx="2039280" cy="581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176480</xdr:colOff>
      <xdr:row>14</xdr:row>
      <xdr:rowOff>65260</xdr:rowOff>
    </xdr:from>
    <xdr:to>
      <xdr:col>1</xdr:col>
      <xdr:colOff>1981200</xdr:colOff>
      <xdr:row>14</xdr:row>
      <xdr:rowOff>605620</xdr:rowOff>
    </xdr:to>
    <xdr:pic>
      <xdr:nvPicPr>
        <xdr:cNvPr id="14" name="Изображение 2"/>
        <xdr:cNvPicPr/>
      </xdr:nvPicPr>
      <xdr:blipFill>
        <a:blip xmlns:r="http://schemas.openxmlformats.org/officeDocument/2006/relationships" r:embed="rId13"/>
        <a:stretch/>
      </xdr:blipFill>
      <xdr:spPr>
        <a:xfrm>
          <a:off x="849580" y="5958060"/>
          <a:ext cx="1804720" cy="540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pwpolymerwood.ua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F25"/>
  <sheetViews>
    <sheetView tabSelected="1" workbookViewId="0">
      <selection activeCell="J22" sqref="J22"/>
    </sheetView>
  </sheetViews>
  <sheetFormatPr baseColWidth="10" defaultColWidth="8.83203125" defaultRowHeight="15" x14ac:dyDescent="0.2"/>
  <cols>
    <col min="2" max="2" width="30.1640625" bestFit="1" customWidth="1"/>
    <col min="3" max="3" width="26.83203125" style="1" customWidth="1"/>
    <col min="4" max="4" width="19.1640625" style="1" bestFit="1" customWidth="1"/>
    <col min="5" max="5" width="9" style="1" bestFit="1" customWidth="1"/>
  </cols>
  <sheetData>
    <row r="1" spans="2:6" ht="15" customHeight="1" x14ac:dyDescent="0.2">
      <c r="C1" s="2"/>
      <c r="D1" s="2"/>
      <c r="E1" s="3"/>
    </row>
    <row r="2" spans="2:6" ht="29" x14ac:dyDescent="0.35">
      <c r="C2" s="4" t="s">
        <v>0</v>
      </c>
      <c r="D2" s="4"/>
      <c r="E2"/>
    </row>
    <row r="3" spans="2:6" x14ac:dyDescent="0.2">
      <c r="C3" s="5" t="s">
        <v>1</v>
      </c>
      <c r="D3" s="5"/>
      <c r="E3" s="6"/>
    </row>
    <row r="4" spans="2:6" x14ac:dyDescent="0.2">
      <c r="C4" s="5" t="s">
        <v>2</v>
      </c>
      <c r="D4" s="5"/>
      <c r="E4" s="6"/>
    </row>
    <row r="5" spans="2:6" ht="15" customHeight="1" x14ac:dyDescent="0.2">
      <c r="C5" s="49"/>
      <c r="D5" s="49"/>
      <c r="E5" s="49"/>
    </row>
    <row r="6" spans="2:6" ht="23.25" customHeight="1" x14ac:dyDescent="0.3">
      <c r="B6" s="7" t="s">
        <v>3</v>
      </c>
      <c r="C6" s="53" t="s">
        <v>4</v>
      </c>
      <c r="D6" s="53"/>
      <c r="E6" s="53"/>
      <c r="F6" s="53"/>
    </row>
    <row r="7" spans="2:6" ht="23.25" customHeight="1" x14ac:dyDescent="0.3">
      <c r="B7" s="7"/>
      <c r="C7" s="8"/>
      <c r="D7" s="8"/>
      <c r="E7" s="9"/>
    </row>
    <row r="8" spans="2:6" ht="23.25" customHeight="1" x14ac:dyDescent="0.2">
      <c r="B8" s="50" t="s">
        <v>5</v>
      </c>
      <c r="C8" s="50"/>
      <c r="D8" s="50"/>
      <c r="E8" s="50"/>
    </row>
    <row r="9" spans="2:6" ht="57.25" customHeight="1" x14ac:dyDescent="0.2">
      <c r="B9" s="10" t="s">
        <v>6</v>
      </c>
      <c r="C9" s="11" t="s">
        <v>7</v>
      </c>
      <c r="D9" s="42" t="s">
        <v>23</v>
      </c>
      <c r="E9" s="12" t="s">
        <v>26</v>
      </c>
      <c r="F9" s="13" t="s">
        <v>27</v>
      </c>
    </row>
    <row r="10" spans="2:6" ht="54.75" customHeight="1" x14ac:dyDescent="0.25">
      <c r="B10" s="14"/>
      <c r="C10" s="15" t="s">
        <v>8</v>
      </c>
      <c r="D10" s="43">
        <v>17.5</v>
      </c>
      <c r="E10" s="16">
        <v>16.63</v>
      </c>
      <c r="F10" s="17">
        <v>2.33</v>
      </c>
    </row>
    <row r="11" spans="2:6" ht="45.75" customHeight="1" x14ac:dyDescent="0.2">
      <c r="B11" s="18"/>
      <c r="C11" s="19" t="s">
        <v>9</v>
      </c>
      <c r="D11" s="44">
        <v>18</v>
      </c>
      <c r="E11" s="20">
        <v>17.100000000000001</v>
      </c>
      <c r="F11" s="17">
        <f>E11*0.284</f>
        <v>4.8563999999999998</v>
      </c>
    </row>
    <row r="12" spans="2:6" ht="50.25" customHeight="1" x14ac:dyDescent="0.2">
      <c r="B12" s="18"/>
      <c r="C12" s="19" t="s">
        <v>10</v>
      </c>
      <c r="D12" s="44">
        <v>20</v>
      </c>
      <c r="E12" s="20">
        <v>19</v>
      </c>
      <c r="F12" s="17">
        <f>E12*0.15</f>
        <v>2.85</v>
      </c>
    </row>
    <row r="13" spans="2:6" ht="50.25" customHeight="1" x14ac:dyDescent="0.2">
      <c r="B13" s="21"/>
      <c r="C13" s="22" t="s">
        <v>11</v>
      </c>
      <c r="D13" s="45">
        <v>26.7</v>
      </c>
      <c r="E13" s="23">
        <v>25.37</v>
      </c>
      <c r="F13" s="24">
        <f>E13*0.15</f>
        <v>3.8054999999999999</v>
      </c>
    </row>
    <row r="14" spans="2:6" ht="50.25" customHeight="1" x14ac:dyDescent="0.2">
      <c r="B14" s="18"/>
      <c r="C14" s="22" t="s">
        <v>12</v>
      </c>
      <c r="D14" s="46">
        <v>13.8</v>
      </c>
      <c r="E14" s="20">
        <v>13.11</v>
      </c>
      <c r="F14" s="24">
        <f>E14*0.1385</f>
        <v>1.8157350000000001</v>
      </c>
    </row>
    <row r="15" spans="2:6" ht="50.25" customHeight="1" x14ac:dyDescent="0.2">
      <c r="B15" s="21"/>
      <c r="C15" s="25" t="s">
        <v>13</v>
      </c>
      <c r="D15" s="48">
        <v>26.1</v>
      </c>
      <c r="E15" s="23">
        <v>24.8</v>
      </c>
      <c r="F15" s="24">
        <f>E15*0.13</f>
        <v>3.2240000000000002</v>
      </c>
    </row>
    <row r="16" spans="2:6" ht="12.75" customHeight="1" x14ac:dyDescent="0.2">
      <c r="B16" s="51"/>
      <c r="C16" s="51"/>
      <c r="D16" s="51"/>
      <c r="E16" s="51"/>
    </row>
    <row r="17" spans="2:6" ht="38.5" customHeight="1" x14ac:dyDescent="0.2">
      <c r="B17" s="26"/>
      <c r="C17" s="15" t="s">
        <v>14</v>
      </c>
      <c r="D17" s="43">
        <v>1.06</v>
      </c>
      <c r="E17" s="27" t="s">
        <v>15</v>
      </c>
      <c r="F17" s="28">
        <v>1.06</v>
      </c>
    </row>
    <row r="18" spans="2:6" ht="29.25" customHeight="1" x14ac:dyDescent="0.2">
      <c r="B18" s="29"/>
      <c r="C18" s="19" t="s">
        <v>16</v>
      </c>
      <c r="D18" s="44">
        <v>0.71</v>
      </c>
      <c r="E18" s="30" t="str">
        <f>E17</f>
        <v>------</v>
      </c>
      <c r="F18" s="31">
        <v>1</v>
      </c>
    </row>
    <row r="19" spans="2:6" ht="33.75" customHeight="1" x14ac:dyDescent="0.2">
      <c r="B19" s="32"/>
      <c r="C19" s="22" t="s">
        <v>17</v>
      </c>
      <c r="D19" s="45" t="s">
        <v>24</v>
      </c>
      <c r="E19" s="33" t="str">
        <f>E18</f>
        <v>------</v>
      </c>
      <c r="F19" s="34">
        <v>0.1</v>
      </c>
    </row>
    <row r="20" spans="2:6" x14ac:dyDescent="0.2">
      <c r="C20"/>
      <c r="D20"/>
      <c r="E20"/>
    </row>
    <row r="21" spans="2:6" ht="24.5" customHeight="1" x14ac:dyDescent="0.25">
      <c r="B21" s="52" t="s">
        <v>18</v>
      </c>
      <c r="C21" s="52"/>
      <c r="D21" s="52"/>
      <c r="E21" s="52"/>
    </row>
    <row r="22" spans="2:6" ht="46" customHeight="1" x14ac:dyDescent="0.2">
      <c r="B22" s="10" t="s">
        <v>6</v>
      </c>
      <c r="C22" s="11" t="s">
        <v>7</v>
      </c>
      <c r="D22" s="42" t="s">
        <v>23</v>
      </c>
      <c r="E22" s="12" t="s">
        <v>26</v>
      </c>
      <c r="F22" s="13" t="s">
        <v>27</v>
      </c>
    </row>
    <row r="23" spans="2:6" ht="44" customHeight="1" x14ac:dyDescent="0.2">
      <c r="B23" s="35"/>
      <c r="C23" s="36" t="s">
        <v>19</v>
      </c>
      <c r="D23" s="47">
        <v>12.6</v>
      </c>
      <c r="E23" s="37">
        <v>12</v>
      </c>
      <c r="F23" s="17">
        <f>E23*0.15</f>
        <v>1.7999999999999998</v>
      </c>
    </row>
    <row r="24" spans="2:6" ht="61" customHeight="1" x14ac:dyDescent="0.2">
      <c r="B24" s="35"/>
      <c r="C24" s="36" t="s">
        <v>20</v>
      </c>
      <c r="D24" s="47">
        <v>16.3</v>
      </c>
      <c r="E24" s="37">
        <v>15.5</v>
      </c>
      <c r="F24" s="17">
        <v>4.6500000000000004</v>
      </c>
    </row>
    <row r="25" spans="2:6" ht="41.25" customHeight="1" x14ac:dyDescent="0.2">
      <c r="B25" s="38"/>
      <c r="C25" s="39" t="s">
        <v>21</v>
      </c>
      <c r="D25" s="45" t="s">
        <v>25</v>
      </c>
      <c r="E25" s="40" t="s">
        <v>22</v>
      </c>
      <c r="F25" s="41">
        <v>0.1</v>
      </c>
    </row>
  </sheetData>
  <mergeCells count="5">
    <mergeCell ref="C5:E5"/>
    <mergeCell ref="B8:E8"/>
    <mergeCell ref="B16:E16"/>
    <mergeCell ref="B21:E21"/>
    <mergeCell ref="C6:F6"/>
  </mergeCells>
  <hyperlinks>
    <hyperlink ref="C6" r:id="rId1"/>
  </hyperlinks>
  <pageMargins left="0.23611111111111099" right="0.23611111111111099" top="0.196527777777778" bottom="0.74791666666666701" header="0.51180555555555496" footer="0.51180555555555496"/>
  <pageSetup paperSize="0" scale="0" firstPageNumber="0" orientation="portrait" usePrinterDefaults="0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9615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Dyakovsky</dc:creator>
  <dc:description/>
  <cp:lastModifiedBy>Пользователь Microsoft Office</cp:lastModifiedBy>
  <cp:revision>15</cp:revision>
  <cp:lastPrinted>2017-05-29T11:29:50Z</cp:lastPrinted>
  <dcterms:created xsi:type="dcterms:W3CDTF">2006-09-16T00:00:00Z</dcterms:created>
  <dcterms:modified xsi:type="dcterms:W3CDTF">2017-10-11T06:05:00Z</dcterms:modified>
  <dc:language>ru-RU</dc:language>
</cp:coreProperties>
</file>